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itafr-my.sharepoint.com/personal/assia_touil_epita_fr/Documents/"/>
    </mc:Choice>
  </mc:AlternateContent>
  <xr:revisionPtr revIDLastSave="0" documentId="8_{0645C233-99B8-4437-B701-2842D077697C}" xr6:coauthVersionLast="47" xr6:coauthVersionMax="47" xr10:uidLastSave="{00000000-0000-0000-0000-000000000000}"/>
  <bookViews>
    <workbookView xWindow="-120" yWindow="-120" windowWidth="29040" windowHeight="17520" activeTab="1" xr2:uid="{D6AF75D2-C0A8-A145-A4CF-C3249B8A3436}"/>
  </bookViews>
  <sheets>
    <sheet name="Feuil1" sheetId="1" r:id="rId1"/>
    <sheet name="SCIA_S9_Assi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3" i="1" l="1"/>
  <c r="M23" i="1"/>
  <c r="L23" i="1"/>
  <c r="N15" i="1"/>
  <c r="M15" i="1"/>
  <c r="L15" i="1"/>
  <c r="F23" i="1"/>
  <c r="N21" i="1"/>
  <c r="M21" i="1"/>
  <c r="L21" i="1"/>
  <c r="I15" i="1"/>
  <c r="C15" i="1"/>
  <c r="D23" i="1" l="1"/>
  <c r="E23" i="1"/>
</calcChain>
</file>

<file path=xl/sharedStrings.xml><?xml version="1.0" encoding="utf-8"?>
<sst xmlns="http://schemas.openxmlformats.org/spreadsheetml/2006/main" count="137" uniqueCount="105">
  <si>
    <t>Obligatoires :</t>
  </si>
  <si>
    <t>Etienne Renault</t>
  </si>
  <si>
    <t>Algorithmes répartis</t>
  </si>
  <si>
    <t>Vincent Mathis</t>
  </si>
  <si>
    <t>Optimisation Convexe 2</t>
  </si>
  <si>
    <t>GERAUD.Thierry</t>
  </si>
  <si>
    <t>Champs de Markov (complémente ML !)</t>
  </si>
  <si>
    <t>GUHUR Pierre_Louis</t>
  </si>
  <si>
    <t>Reinforcement Learning</t>
  </si>
  <si>
    <t>DOUILLARD.Arthur</t>
  </si>
  <si>
    <t>Deep Neural Networks</t>
  </si>
  <si>
    <t>MOULLA Redha</t>
  </si>
  <si>
    <t>Advanced Deep Learning</t>
  </si>
  <si>
    <t>SEVENO-PILTAN.Julien</t>
  </si>
  <si>
    <t>Deep Learning et Séries Temporelles</t>
  </si>
  <si>
    <t>HEMON.Sebastien</t>
  </si>
  <si>
    <t>Théorie des jeux &amp; Informatique avancée</t>
  </si>
  <si>
    <t>VON WYL Marc</t>
  </si>
  <si>
    <t>NLP (Non Deep)</t>
  </si>
  <si>
    <t>NLP (deep)</t>
  </si>
  <si>
    <t>LUCIEN Laurent</t>
  </si>
  <si>
    <t>Systèmes Multi-Agents</t>
  </si>
  <si>
    <t>FOUFA Mastafa</t>
  </si>
  <si>
    <t>NLP (Industrie)</t>
  </si>
  <si>
    <t>CETINSOY Laurent</t>
  </si>
  <si>
    <t>somme</t>
  </si>
  <si>
    <t>Optionnelles :</t>
  </si>
  <si>
    <t>CARLINET &amp; CHAZALON</t>
  </si>
  <si>
    <t>Implémentation rapide GPGPU</t>
  </si>
  <si>
    <t>Machine Learning pour l'embarqué (MLOPS)</t>
  </si>
  <si>
    <t>Tam'Si Ley</t>
  </si>
  <si>
    <t>Informatique Quantique</t>
  </si>
  <si>
    <t>Quantum Machine Learning</t>
  </si>
  <si>
    <t>Spé 1 : IQ/QML</t>
  </si>
  <si>
    <t>Spé 2 : IQ/MLOPS</t>
  </si>
  <si>
    <t>Spé 3 : GPU/MLOPS</t>
  </si>
  <si>
    <t>Machine Learning pour le biomédical. + Docker</t>
  </si>
  <si>
    <t>Coefficients</t>
  </si>
  <si>
    <t>somme des obligatoires</t>
  </si>
  <si>
    <t>somme des optionnelles</t>
  </si>
  <si>
    <t>Heures totales travaillées</t>
  </si>
  <si>
    <t>somme totale (sans les 24h de PFEE)</t>
  </si>
  <si>
    <t>total</t>
  </si>
  <si>
    <t>PARCOURS</t>
  </si>
  <si>
    <t>Données</t>
  </si>
  <si>
    <t>ALL</t>
  </si>
  <si>
    <t>Parcours</t>
  </si>
  <si>
    <t>UE</t>
  </si>
  <si>
    <t>Code-COURS</t>
  </si>
  <si>
    <t>Enseignant-Officiel</t>
  </si>
  <si>
    <t>INTITULE</t>
  </si>
  <si>
    <t>Somme de Nbr-H</t>
  </si>
  <si>
    <t>Somme de ECTS</t>
  </si>
  <si>
    <t>[CE9] - Connaissance pour l'entreprise</t>
  </si>
  <si>
    <t>BIWI</t>
  </si>
  <si>
    <t>ROUXEL.Yohan</t>
  </si>
  <si>
    <t>Business Week (simulation de création d'entreprise)</t>
  </si>
  <si>
    <t>MINEURE</t>
  </si>
  <si>
    <t>SELON_COURS</t>
  </si>
  <si>
    <t>Mineure [en libre choix]</t>
  </si>
  <si>
    <t>PFE_SCIA</t>
  </si>
  <si>
    <t>BOUTRY.Nicolas</t>
  </si>
  <si>
    <t>Projet fin d'étude avec Entreprise</t>
  </si>
  <si>
    <t>RE_S9</t>
  </si>
  <si>
    <t>TREBULLE.Laurent</t>
  </si>
  <si>
    <t>Conférences Technologiques et Forum (S9)</t>
  </si>
  <si>
    <t>Total [CE9] - Connaissance pour l'entreprise</t>
  </si>
  <si>
    <t>[IA9] - Mathématiques pour l'IA</t>
  </si>
  <si>
    <t>CMKV</t>
  </si>
  <si>
    <t>Champs de Markov</t>
  </si>
  <si>
    <t>OCVX2</t>
  </si>
  <si>
    <t>THJX</t>
  </si>
  <si>
    <t>Total [IA9] - Mathématiques pour l'IA</t>
  </si>
  <si>
    <t>[NLP9] -  NLP</t>
  </si>
  <si>
    <t>NLP1</t>
  </si>
  <si>
    <t>VON WYL.Marc</t>
  </si>
  <si>
    <t>NLP2</t>
  </si>
  <si>
    <t>NLP3</t>
  </si>
  <si>
    <t>Total [NLP9] -  NLP</t>
  </si>
  <si>
    <t>[IAOT9] - Outils et techniques pour l'IA</t>
  </si>
  <si>
    <t>ALGOREP</t>
  </si>
  <si>
    <t>RENAULT.Etienne</t>
  </si>
  <si>
    <t>MLBIO2</t>
  </si>
  <si>
    <t>CETINSOY.Laurent</t>
  </si>
  <si>
    <t>Machine Learning pour le biomédical Partie 2 + Docker</t>
  </si>
  <si>
    <t>RL</t>
  </si>
  <si>
    <t>GUHUR.Pierre_Louis</t>
  </si>
  <si>
    <t>SYMAG</t>
  </si>
  <si>
    <t>LUCIEN.Laurent</t>
  </si>
  <si>
    <t>Total [IAOT9] - Outils et techniques pour l'IA</t>
  </si>
  <si>
    <t>[DL9] - Deep Learning</t>
  </si>
  <si>
    <t>ADL</t>
  </si>
  <si>
    <t>MOULLA.Redha</t>
  </si>
  <si>
    <t>DLST</t>
  </si>
  <si>
    <t>DNN</t>
  </si>
  <si>
    <t>YVINEC.Edouard</t>
  </si>
  <si>
    <t>Total [DL9] - Deep Learning</t>
  </si>
  <si>
    <t xml:space="preserve">[SPE_SCIA] - Spécialisation  </t>
  </si>
  <si>
    <t>GPGPU</t>
  </si>
  <si>
    <t>IQ_SCIA</t>
  </si>
  <si>
    <t>TAM'SI.Ley</t>
  </si>
  <si>
    <t>MLOPS</t>
  </si>
  <si>
    <t>QML</t>
  </si>
  <si>
    <t xml:space="preserve">Total [SPE_SCIA] - Spécialisation  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</si>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</sst>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m\-yy;@"/>
  </numFmts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sz val="12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0"/>
      <name val="Arial"/>
    </font>
    <font>
      <b/>
      <sz val="10"/>
      <color theme="0"/>
      <name val="Arial"/>
    </font>
    <font>
      <b/>
      <i/>
      <sz val="10"/>
      <color theme="0"/>
      <name val="Arial"/>
    </font>
    <font>
      <sz val="10"/>
      <color theme="0"/>
      <name val="Arial"/>
    </font>
    <font>
      <b/>
      <i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00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/>
    <xf numFmtId="1" fontId="1" fillId="0" borderId="1" xfId="0" applyNumberFormat="1" applyFont="1" applyBorder="1"/>
    <xf numFmtId="0" fontId="3" fillId="0" borderId="1" xfId="0" applyFont="1" applyBorder="1"/>
    <xf numFmtId="164" fontId="3" fillId="0" borderId="1" xfId="0" applyNumberFormat="1" applyFont="1" applyBorder="1"/>
    <xf numFmtId="1" fontId="3" fillId="0" borderId="1" xfId="0" applyNumberFormat="1" applyFont="1" applyBorder="1"/>
    <xf numFmtId="1" fontId="4" fillId="0" borderId="1" xfId="0" applyNumberFormat="1" applyFont="1" applyBorder="1"/>
    <xf numFmtId="1" fontId="5" fillId="0" borderId="1" xfId="0" applyNumberFormat="1" applyFont="1" applyBorder="1"/>
    <xf numFmtId="164" fontId="6" fillId="0" borderId="1" xfId="0" applyNumberFormat="1" applyFont="1" applyBorder="1"/>
    <xf numFmtId="0" fontId="7" fillId="0" borderId="2" xfId="0" applyFont="1" applyBorder="1"/>
    <xf numFmtId="0" fontId="7" fillId="0" borderId="0" xfId="0" applyFont="1"/>
    <xf numFmtId="0" fontId="0" fillId="0" borderId="2" xfId="0" applyBorder="1"/>
    <xf numFmtId="1" fontId="0" fillId="0" borderId="0" xfId="0" applyNumberFormat="1"/>
    <xf numFmtId="1" fontId="1" fillId="0" borderId="0" xfId="0" applyNumberFormat="1" applyFont="1"/>
    <xf numFmtId="1" fontId="3" fillId="0" borderId="0" xfId="0" applyNumberFormat="1" applyFont="1"/>
    <xf numFmtId="1" fontId="4" fillId="0" borderId="0" xfId="0" applyNumberFormat="1" applyFont="1"/>
    <xf numFmtId="1" fontId="5" fillId="0" borderId="0" xfId="0" applyNumberFormat="1" applyFont="1"/>
    <xf numFmtId="1" fontId="9" fillId="0" borderId="0" xfId="0" applyNumberFormat="1" applyFont="1"/>
    <xf numFmtId="0" fontId="8" fillId="0" borderId="0" xfId="0" applyFont="1"/>
    <xf numFmtId="1" fontId="8" fillId="0" borderId="0" xfId="0" applyNumberFormat="1" applyFont="1"/>
    <xf numFmtId="0" fontId="8" fillId="0" borderId="2" xfId="0" applyFont="1" applyBorder="1"/>
    <xf numFmtId="0" fontId="8" fillId="0" borderId="1" xfId="0" applyFont="1" applyBorder="1"/>
    <xf numFmtId="0" fontId="10" fillId="0" borderId="0" xfId="0" applyFont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2" borderId="8" xfId="0" applyFont="1" applyFill="1" applyBorder="1" applyAlignment="1">
      <alignment horizontal="center"/>
    </xf>
    <xf numFmtId="0" fontId="0" fillId="0" borderId="5" xfId="0" applyBorder="1"/>
    <xf numFmtId="0" fontId="12" fillId="3" borderId="3" xfId="0" applyFont="1" applyFill="1" applyBorder="1" applyAlignment="1">
      <alignment horizontal="right"/>
    </xf>
    <xf numFmtId="0" fontId="13" fillId="3" borderId="3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1" fillId="0" borderId="3" xfId="0" applyFont="1" applyBorder="1"/>
    <xf numFmtId="0" fontId="0" fillId="0" borderId="3" xfId="0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6" xfId="0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4" borderId="3" xfId="0" applyFont="1" applyFill="1" applyBorder="1"/>
    <xf numFmtId="0" fontId="14" fillId="4" borderId="4" xfId="0" applyFont="1" applyFill="1" applyBorder="1"/>
    <xf numFmtId="0" fontId="14" fillId="4" borderId="3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right"/>
    </xf>
    <xf numFmtId="0" fontId="13" fillId="0" borderId="12" xfId="0" applyFont="1" applyBorder="1" applyAlignment="1">
      <alignment horizontal="right"/>
    </xf>
    <xf numFmtId="0" fontId="15" fillId="0" borderId="11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FCD84-523E-4B4C-BB97-F6846119426B}">
  <dimension ref="A1:O26"/>
  <sheetViews>
    <sheetView zoomScale="125" workbookViewId="0">
      <selection activeCell="G2" sqref="G2"/>
    </sheetView>
  </sheetViews>
  <sheetFormatPr baseColWidth="10" defaultRowHeight="15.75" x14ac:dyDescent="0.25"/>
  <cols>
    <col min="1" max="1" width="20.625" bestFit="1" customWidth="1"/>
    <col min="2" max="2" width="39.625" bestFit="1" customWidth="1"/>
    <col min="3" max="3" width="4.125" bestFit="1" customWidth="1"/>
    <col min="6" max="6" width="17.375" bestFit="1" customWidth="1"/>
    <col min="8" max="8" width="21.625" customWidth="1"/>
    <col min="9" max="9" width="8.625" customWidth="1"/>
    <col min="10" max="10" width="5.375" customWidth="1"/>
    <col min="11" max="11" width="22.125" bestFit="1" customWidth="1"/>
    <col min="12" max="12" width="13.5" bestFit="1" customWidth="1"/>
    <col min="13" max="13" width="15.5" bestFit="1" customWidth="1"/>
    <col min="14" max="14" width="17.375" bestFit="1" customWidth="1"/>
    <col min="15" max="15" width="17.375" customWidth="1"/>
  </cols>
  <sheetData>
    <row r="1" spans="1:15" x14ac:dyDescent="0.25">
      <c r="A1" s="1" t="s">
        <v>0</v>
      </c>
      <c r="B1" s="1"/>
      <c r="C1" s="1"/>
      <c r="D1" s="1" t="s">
        <v>33</v>
      </c>
      <c r="E1" s="1" t="s">
        <v>34</v>
      </c>
      <c r="F1" s="1" t="s">
        <v>35</v>
      </c>
      <c r="G1" s="12" t="s">
        <v>37</v>
      </c>
      <c r="H1" s="13"/>
      <c r="I1" s="13"/>
      <c r="J1" s="14"/>
      <c r="K1" s="23" t="s">
        <v>40</v>
      </c>
      <c r="L1" s="24" t="s">
        <v>33</v>
      </c>
      <c r="M1" s="24" t="s">
        <v>34</v>
      </c>
      <c r="N1" s="24" t="s">
        <v>35</v>
      </c>
      <c r="O1" s="14"/>
    </row>
    <row r="2" spans="1:15" x14ac:dyDescent="0.25">
      <c r="A2" s="1" t="s">
        <v>1</v>
      </c>
      <c r="B2" s="3" t="s">
        <v>2</v>
      </c>
      <c r="C2" s="2">
        <v>18</v>
      </c>
      <c r="D2" s="2"/>
      <c r="E2" s="2"/>
      <c r="F2" s="2"/>
      <c r="G2" s="13">
        <v>1.5</v>
      </c>
      <c r="H2" s="13"/>
      <c r="I2" s="13"/>
      <c r="J2" s="15"/>
      <c r="K2" s="22">
        <v>54</v>
      </c>
      <c r="L2" s="22"/>
      <c r="M2" s="22"/>
      <c r="N2" s="22"/>
      <c r="O2" s="15"/>
    </row>
    <row r="3" spans="1:15" x14ac:dyDescent="0.25">
      <c r="A3" s="4" t="s">
        <v>3</v>
      </c>
      <c r="B3" s="3" t="s">
        <v>4</v>
      </c>
      <c r="C3" s="2">
        <v>16</v>
      </c>
      <c r="D3" s="2"/>
      <c r="E3" s="2"/>
      <c r="F3" s="2"/>
      <c r="G3" s="13">
        <v>1</v>
      </c>
      <c r="H3" s="13"/>
      <c r="I3" s="13"/>
      <c r="J3" s="15"/>
      <c r="K3" s="22">
        <v>48</v>
      </c>
      <c r="L3" s="22"/>
      <c r="M3" s="22"/>
      <c r="N3" s="22"/>
      <c r="O3" s="15"/>
    </row>
    <row r="4" spans="1:15" x14ac:dyDescent="0.25">
      <c r="A4" s="1" t="s">
        <v>5</v>
      </c>
      <c r="B4" s="3" t="s">
        <v>6</v>
      </c>
      <c r="C4" s="2">
        <v>12</v>
      </c>
      <c r="D4" s="2"/>
      <c r="E4" s="2"/>
      <c r="F4" s="2"/>
      <c r="G4" s="13">
        <v>1</v>
      </c>
      <c r="H4" s="13"/>
      <c r="I4" s="13"/>
      <c r="J4" s="15"/>
      <c r="K4" s="22">
        <v>36</v>
      </c>
      <c r="L4" s="22"/>
      <c r="M4" s="22"/>
      <c r="N4" s="22"/>
      <c r="O4" s="15"/>
    </row>
    <row r="5" spans="1:15" x14ac:dyDescent="0.25">
      <c r="A5" s="1" t="s">
        <v>7</v>
      </c>
      <c r="B5" s="3" t="s">
        <v>8</v>
      </c>
      <c r="C5" s="2">
        <v>21</v>
      </c>
      <c r="D5" s="2"/>
      <c r="E5" s="2"/>
      <c r="F5" s="2"/>
      <c r="G5" s="13">
        <v>1.5</v>
      </c>
      <c r="H5" s="13"/>
      <c r="I5" s="13"/>
      <c r="J5" s="15"/>
      <c r="K5" s="22">
        <v>63</v>
      </c>
      <c r="L5" s="22"/>
      <c r="M5" s="22"/>
      <c r="N5" s="22"/>
      <c r="O5" s="15"/>
    </row>
    <row r="6" spans="1:15" x14ac:dyDescent="0.25">
      <c r="A6" s="1" t="s">
        <v>9</v>
      </c>
      <c r="B6" s="3" t="s">
        <v>10</v>
      </c>
      <c r="C6" s="2">
        <v>28</v>
      </c>
      <c r="D6" s="2"/>
      <c r="E6" s="2"/>
      <c r="F6" s="2"/>
      <c r="G6" s="13">
        <v>2</v>
      </c>
      <c r="H6" s="13"/>
      <c r="I6" s="13"/>
      <c r="J6" s="15"/>
      <c r="K6" s="22">
        <v>84</v>
      </c>
      <c r="L6" s="22"/>
      <c r="M6" s="22"/>
      <c r="N6" s="22"/>
      <c r="O6" s="15"/>
    </row>
    <row r="7" spans="1:15" x14ac:dyDescent="0.25">
      <c r="A7" s="1" t="s">
        <v>11</v>
      </c>
      <c r="B7" s="3" t="s">
        <v>12</v>
      </c>
      <c r="C7" s="2">
        <v>21</v>
      </c>
      <c r="D7" s="2"/>
      <c r="E7" s="2"/>
      <c r="F7" s="2"/>
      <c r="G7" s="13">
        <v>1.5</v>
      </c>
      <c r="H7" s="13"/>
      <c r="I7" s="13"/>
      <c r="J7" s="15"/>
      <c r="K7" s="22">
        <v>63</v>
      </c>
      <c r="L7" s="22"/>
      <c r="M7" s="22"/>
      <c r="N7" s="22"/>
      <c r="O7" s="15"/>
    </row>
    <row r="8" spans="1:15" x14ac:dyDescent="0.25">
      <c r="A8" s="1" t="s">
        <v>13</v>
      </c>
      <c r="B8" s="3" t="s">
        <v>14</v>
      </c>
      <c r="C8" s="2">
        <v>12</v>
      </c>
      <c r="D8" s="2"/>
      <c r="E8" s="2"/>
      <c r="F8" s="2"/>
      <c r="G8" s="13">
        <v>1</v>
      </c>
      <c r="H8" s="13"/>
      <c r="I8" s="13"/>
      <c r="J8" s="15"/>
      <c r="K8" s="22">
        <v>36</v>
      </c>
      <c r="L8" s="22"/>
      <c r="M8" s="22"/>
      <c r="N8" s="22"/>
      <c r="O8" s="15"/>
    </row>
    <row r="9" spans="1:15" x14ac:dyDescent="0.25">
      <c r="A9" s="1" t="s">
        <v>15</v>
      </c>
      <c r="B9" s="3" t="s">
        <v>16</v>
      </c>
      <c r="C9" s="2">
        <v>12</v>
      </c>
      <c r="D9" s="2"/>
      <c r="E9" s="2"/>
      <c r="F9" s="2"/>
      <c r="G9" s="13">
        <v>1</v>
      </c>
      <c r="H9" s="13"/>
      <c r="I9" s="13"/>
      <c r="J9" s="15"/>
      <c r="K9" s="22">
        <v>36</v>
      </c>
      <c r="L9" s="22"/>
      <c r="M9" s="22"/>
      <c r="N9" s="22"/>
      <c r="O9" s="15"/>
    </row>
    <row r="10" spans="1:15" x14ac:dyDescent="0.25">
      <c r="A10" s="1" t="s">
        <v>17</v>
      </c>
      <c r="B10" s="3" t="s">
        <v>18</v>
      </c>
      <c r="C10" s="2">
        <v>14</v>
      </c>
      <c r="D10" s="2"/>
      <c r="E10" s="2"/>
      <c r="F10" s="2"/>
      <c r="G10" s="13">
        <v>1</v>
      </c>
      <c r="H10" s="13"/>
      <c r="I10" s="13"/>
      <c r="J10" s="15"/>
      <c r="K10" s="22">
        <v>42</v>
      </c>
      <c r="L10" s="22"/>
      <c r="M10" s="22"/>
      <c r="N10" s="22"/>
      <c r="O10" s="15"/>
    </row>
    <row r="11" spans="1:15" x14ac:dyDescent="0.25">
      <c r="A11" s="1" t="s">
        <v>17</v>
      </c>
      <c r="B11" s="3" t="s">
        <v>19</v>
      </c>
      <c r="C11" s="2">
        <v>14</v>
      </c>
      <c r="D11" s="2"/>
      <c r="E11" s="2"/>
      <c r="F11" s="2"/>
      <c r="G11" s="13">
        <v>1</v>
      </c>
      <c r="H11" s="13"/>
      <c r="I11" s="13"/>
      <c r="J11" s="15"/>
      <c r="K11" s="22">
        <v>42</v>
      </c>
      <c r="L11" s="22"/>
      <c r="M11" s="22"/>
      <c r="N11" s="22"/>
      <c r="O11" s="15"/>
    </row>
    <row r="12" spans="1:15" x14ac:dyDescent="0.25">
      <c r="A12" s="1" t="s">
        <v>20</v>
      </c>
      <c r="B12" s="3" t="s">
        <v>21</v>
      </c>
      <c r="C12" s="2">
        <v>24</v>
      </c>
      <c r="D12" s="2"/>
      <c r="E12" s="2"/>
      <c r="F12" s="2"/>
      <c r="G12" s="13">
        <v>1.5</v>
      </c>
      <c r="H12" s="13"/>
      <c r="I12" s="13"/>
      <c r="J12" s="15"/>
      <c r="K12" s="22">
        <v>72</v>
      </c>
      <c r="L12" s="22"/>
      <c r="M12" s="22"/>
      <c r="N12" s="22"/>
      <c r="O12" s="15"/>
    </row>
    <row r="13" spans="1:15" x14ac:dyDescent="0.25">
      <c r="A13" s="1" t="s">
        <v>22</v>
      </c>
      <c r="B13" s="3" t="s">
        <v>23</v>
      </c>
      <c r="C13" s="2">
        <v>21</v>
      </c>
      <c r="D13" s="2"/>
      <c r="E13" s="2"/>
      <c r="F13" s="2"/>
      <c r="G13" s="13">
        <v>1.5</v>
      </c>
      <c r="H13" s="13"/>
      <c r="I13" s="13"/>
      <c r="J13" s="15"/>
      <c r="K13" s="22">
        <v>36</v>
      </c>
      <c r="L13" s="22"/>
      <c r="M13" s="22"/>
      <c r="N13" s="22"/>
      <c r="O13" s="15"/>
    </row>
    <row r="14" spans="1:15" x14ac:dyDescent="0.25">
      <c r="A14" s="1" t="s">
        <v>24</v>
      </c>
      <c r="B14" s="3" t="s">
        <v>36</v>
      </c>
      <c r="C14" s="2">
        <v>18</v>
      </c>
      <c r="D14" s="2"/>
      <c r="E14" s="2"/>
      <c r="F14" s="2"/>
      <c r="G14" s="13">
        <v>1.5</v>
      </c>
      <c r="H14" s="13"/>
      <c r="I14" s="13"/>
      <c r="J14" s="15"/>
      <c r="K14" s="22">
        <v>54</v>
      </c>
      <c r="L14" s="22"/>
      <c r="M14" s="22"/>
      <c r="N14" s="22"/>
      <c r="O14" s="15"/>
    </row>
    <row r="15" spans="1:15" x14ac:dyDescent="0.25">
      <c r="A15" s="1"/>
      <c r="B15" s="3" t="s">
        <v>25</v>
      </c>
      <c r="C15" s="5">
        <f>SUM(C2:C14)</f>
        <v>231</v>
      </c>
      <c r="D15" s="5"/>
      <c r="E15" s="5"/>
      <c r="F15" s="5"/>
      <c r="G15" s="13"/>
      <c r="H15" s="13" t="s">
        <v>38</v>
      </c>
      <c r="I15" s="25">
        <f>SUM(G2:G14)</f>
        <v>17</v>
      </c>
      <c r="J15" s="16"/>
      <c r="L15" s="20">
        <f>SUM(K2:K14)</f>
        <v>666</v>
      </c>
      <c r="M15" s="20">
        <f>SUM(K2:K14)</f>
        <v>666</v>
      </c>
      <c r="N15" s="22">
        <f>SUM(K2:K14)</f>
        <v>666</v>
      </c>
    </row>
    <row r="16" spans="1:15" x14ac:dyDescent="0.25">
      <c r="A16" s="1" t="s">
        <v>26</v>
      </c>
      <c r="B16" s="3"/>
      <c r="C16" s="2"/>
      <c r="D16" s="2"/>
      <c r="E16" s="2"/>
      <c r="F16" s="2"/>
      <c r="G16" s="13"/>
      <c r="H16" s="13"/>
      <c r="I16" s="13"/>
      <c r="J16" s="15"/>
      <c r="K16" s="22"/>
      <c r="L16" s="22"/>
      <c r="M16" s="22"/>
      <c r="N16" s="22"/>
      <c r="O16" s="15"/>
    </row>
    <row r="17" spans="1:15" x14ac:dyDescent="0.25">
      <c r="A17" s="6" t="s">
        <v>27</v>
      </c>
      <c r="B17" s="7" t="s">
        <v>28</v>
      </c>
      <c r="C17" s="8">
        <v>14</v>
      </c>
      <c r="D17" s="8"/>
      <c r="E17" s="8"/>
      <c r="F17" s="8"/>
      <c r="G17" s="13">
        <v>1.5</v>
      </c>
      <c r="H17" s="13"/>
      <c r="I17" s="13"/>
      <c r="J17" s="17"/>
      <c r="K17" s="22">
        <v>42</v>
      </c>
      <c r="L17" s="22"/>
      <c r="M17" s="22"/>
      <c r="N17" s="22"/>
      <c r="O17" s="17"/>
    </row>
    <row r="18" spans="1:15" x14ac:dyDescent="0.25">
      <c r="A18" s="6" t="s">
        <v>24</v>
      </c>
      <c r="B18" s="7" t="s">
        <v>29</v>
      </c>
      <c r="C18" s="8">
        <v>21</v>
      </c>
      <c r="D18" s="8"/>
      <c r="E18" s="8"/>
      <c r="F18" s="8"/>
      <c r="G18" s="13">
        <v>1.5</v>
      </c>
      <c r="H18" s="13"/>
      <c r="I18" s="13"/>
      <c r="J18" s="17"/>
      <c r="K18" s="22">
        <v>63</v>
      </c>
      <c r="L18" s="22"/>
      <c r="M18" s="22"/>
      <c r="N18" s="22"/>
      <c r="O18" s="17"/>
    </row>
    <row r="19" spans="1:15" x14ac:dyDescent="0.25">
      <c r="A19" s="6" t="s">
        <v>30</v>
      </c>
      <c r="B19" s="7" t="s">
        <v>31</v>
      </c>
      <c r="C19" s="8">
        <v>18</v>
      </c>
      <c r="D19" s="8"/>
      <c r="E19" s="8"/>
      <c r="F19" s="8"/>
      <c r="G19" s="13">
        <v>1.5</v>
      </c>
      <c r="H19" s="13"/>
      <c r="I19" s="13"/>
      <c r="J19" s="17"/>
      <c r="K19" s="22">
        <v>54</v>
      </c>
      <c r="L19" s="22"/>
      <c r="M19" s="22"/>
      <c r="N19" s="22"/>
      <c r="O19" s="17"/>
    </row>
    <row r="20" spans="1:15" x14ac:dyDescent="0.25">
      <c r="A20" s="6" t="s">
        <v>30</v>
      </c>
      <c r="B20" s="7" t="s">
        <v>32</v>
      </c>
      <c r="C20" s="8">
        <v>12</v>
      </c>
      <c r="D20" s="8"/>
      <c r="E20" s="8"/>
      <c r="F20" s="8"/>
      <c r="G20" s="13">
        <v>1.5</v>
      </c>
      <c r="H20" s="13"/>
      <c r="I20" s="13"/>
      <c r="J20" s="17"/>
      <c r="K20" s="22">
        <v>63</v>
      </c>
      <c r="L20" s="22"/>
      <c r="M20" s="22"/>
      <c r="N20" s="22"/>
      <c r="O20" s="17"/>
    </row>
    <row r="21" spans="1:15" x14ac:dyDescent="0.25">
      <c r="A21" s="6"/>
      <c r="B21" s="7"/>
      <c r="C21" s="9"/>
      <c r="D21" s="9"/>
      <c r="E21" s="9"/>
      <c r="F21" s="9"/>
      <c r="G21" s="13"/>
      <c r="H21" s="13" t="s">
        <v>39</v>
      </c>
      <c r="I21" s="25">
        <v>3</v>
      </c>
      <c r="J21" s="18"/>
      <c r="K21" s="20"/>
      <c r="L21" s="20">
        <f>K19+K20</f>
        <v>117</v>
      </c>
      <c r="M21" s="20">
        <f>K19+K18</f>
        <v>117</v>
      </c>
      <c r="N21" s="20">
        <f>K17+K18</f>
        <v>105</v>
      </c>
      <c r="O21" s="18"/>
    </row>
    <row r="22" spans="1:15" x14ac:dyDescent="0.25">
      <c r="A22" s="6"/>
      <c r="B22" s="7"/>
      <c r="C22" s="8"/>
      <c r="D22" s="8"/>
      <c r="E22" s="8"/>
      <c r="F22" s="8"/>
      <c r="J22" s="17"/>
      <c r="K22" s="17"/>
      <c r="L22" s="17"/>
      <c r="M22" s="17"/>
      <c r="N22" s="17"/>
      <c r="O22" s="17"/>
    </row>
    <row r="23" spans="1:15" x14ac:dyDescent="0.25">
      <c r="A23" s="6"/>
      <c r="B23" s="11" t="s">
        <v>41</v>
      </c>
      <c r="C23" s="10"/>
      <c r="D23" s="10">
        <f>SUM(C15,C19,C20)</f>
        <v>261</v>
      </c>
      <c r="E23" s="10">
        <f>SUM(C19,C18,C15)</f>
        <v>270</v>
      </c>
      <c r="F23" s="10">
        <f>SUM(C15,C17,C18)</f>
        <v>266</v>
      </c>
      <c r="J23" s="19"/>
      <c r="K23" s="19" t="s">
        <v>42</v>
      </c>
      <c r="L23" s="19">
        <f>L21+L15</f>
        <v>783</v>
      </c>
      <c r="M23" s="19">
        <f>M21+M15</f>
        <v>783</v>
      </c>
      <c r="N23" s="19">
        <f>N21+N15</f>
        <v>771</v>
      </c>
      <c r="O23" s="19"/>
    </row>
    <row r="26" spans="1:15" x14ac:dyDescent="0.25">
      <c r="K26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F649D-8403-4796-A6D4-DF456747805E}">
  <dimension ref="A1:H31"/>
  <sheetViews>
    <sheetView tabSelected="1" workbookViewId="0">
      <selection activeCell="C39" sqref="C39"/>
    </sheetView>
  </sheetViews>
  <sheetFormatPr baseColWidth="10" defaultRowHeight="15.75" x14ac:dyDescent="0.25"/>
  <cols>
    <col min="3" max="3" width="20.5" bestFit="1" customWidth="1"/>
    <col min="4" max="4" width="46" bestFit="1" customWidth="1"/>
  </cols>
  <sheetData>
    <row r="1" spans="1:8" x14ac:dyDescent="0.25">
      <c r="A1" s="26"/>
      <c r="B1" s="27"/>
      <c r="C1" s="27"/>
      <c r="D1" s="27"/>
      <c r="E1" s="26" t="s">
        <v>43</v>
      </c>
      <c r="F1" s="27" t="s">
        <v>44</v>
      </c>
      <c r="G1" s="28"/>
      <c r="H1" s="29"/>
    </row>
    <row r="2" spans="1:8" x14ac:dyDescent="0.25">
      <c r="A2" s="30"/>
      <c r="B2" s="31"/>
      <c r="C2" s="31"/>
      <c r="D2" s="31"/>
      <c r="E2" s="32" t="s">
        <v>45</v>
      </c>
      <c r="F2" s="32"/>
      <c r="G2" s="26" t="s">
        <v>46</v>
      </c>
      <c r="H2" s="33"/>
    </row>
    <row r="3" spans="1:8" x14ac:dyDescent="0.25">
      <c r="A3" s="34" t="s">
        <v>47</v>
      </c>
      <c r="B3" s="35" t="s">
        <v>48</v>
      </c>
      <c r="C3" s="35" t="s">
        <v>49</v>
      </c>
      <c r="D3" s="35" t="s">
        <v>50</v>
      </c>
      <c r="E3" s="26" t="s">
        <v>51</v>
      </c>
      <c r="F3" s="36" t="s">
        <v>52</v>
      </c>
      <c r="G3" s="26" t="s">
        <v>51</v>
      </c>
      <c r="H3" s="37" t="s">
        <v>52</v>
      </c>
    </row>
    <row r="4" spans="1:8" x14ac:dyDescent="0.25">
      <c r="A4" s="38" t="s">
        <v>53</v>
      </c>
      <c r="B4" s="39" t="s">
        <v>54</v>
      </c>
      <c r="C4" s="26" t="s">
        <v>55</v>
      </c>
      <c r="D4" s="26" t="s">
        <v>56</v>
      </c>
      <c r="E4" s="40">
        <v>30</v>
      </c>
      <c r="F4" s="41">
        <v>1.5</v>
      </c>
      <c r="G4" s="40"/>
      <c r="H4" s="42"/>
    </row>
    <row r="5" spans="1:8" x14ac:dyDescent="0.25">
      <c r="A5" s="43"/>
      <c r="B5" s="39" t="s">
        <v>57</v>
      </c>
      <c r="C5" s="26" t="s">
        <v>58</v>
      </c>
      <c r="D5" s="26" t="s">
        <v>59</v>
      </c>
      <c r="E5" s="39">
        <v>36</v>
      </c>
      <c r="F5" s="44">
        <v>3</v>
      </c>
      <c r="G5" s="39"/>
      <c r="H5" s="45"/>
    </row>
    <row r="6" spans="1:8" x14ac:dyDescent="0.25">
      <c r="A6" s="43"/>
      <c r="B6" s="39" t="s">
        <v>60</v>
      </c>
      <c r="C6" s="26" t="s">
        <v>61</v>
      </c>
      <c r="D6" s="26" t="s">
        <v>62</v>
      </c>
      <c r="E6" s="39">
        <v>24</v>
      </c>
      <c r="F6" s="44">
        <v>2</v>
      </c>
      <c r="G6" s="39"/>
      <c r="H6" s="45"/>
    </row>
    <row r="7" spans="1:8" x14ac:dyDescent="0.25">
      <c r="A7" s="43"/>
      <c r="B7" s="39" t="s">
        <v>63</v>
      </c>
      <c r="C7" s="26" t="s">
        <v>64</v>
      </c>
      <c r="D7" s="26" t="s">
        <v>65</v>
      </c>
      <c r="E7" s="39">
        <v>18</v>
      </c>
      <c r="F7" s="44">
        <v>0.5</v>
      </c>
      <c r="G7" s="39"/>
      <c r="H7" s="45"/>
    </row>
    <row r="8" spans="1:8" x14ac:dyDescent="0.25">
      <c r="A8" s="46" t="s">
        <v>66</v>
      </c>
      <c r="B8" s="47"/>
      <c r="C8" s="47"/>
      <c r="D8" s="47"/>
      <c r="E8" s="48">
        <v>108</v>
      </c>
      <c r="F8" s="49">
        <v>7</v>
      </c>
      <c r="G8" s="48"/>
      <c r="H8" s="50"/>
    </row>
    <row r="9" spans="1:8" x14ac:dyDescent="0.25">
      <c r="A9" s="38" t="s">
        <v>67</v>
      </c>
      <c r="B9" s="39" t="s">
        <v>68</v>
      </c>
      <c r="C9" s="26" t="s">
        <v>5</v>
      </c>
      <c r="D9" s="26" t="s">
        <v>69</v>
      </c>
      <c r="E9" s="39">
        <v>12</v>
      </c>
      <c r="F9" s="44">
        <v>1</v>
      </c>
      <c r="G9" s="39"/>
      <c r="H9" s="45"/>
    </row>
    <row r="10" spans="1:8" x14ac:dyDescent="0.25">
      <c r="A10" s="43"/>
      <c r="B10" s="39" t="s">
        <v>70</v>
      </c>
      <c r="C10" s="26" t="s">
        <v>3</v>
      </c>
      <c r="D10" s="26" t="s">
        <v>4</v>
      </c>
      <c r="E10" s="39">
        <v>16</v>
      </c>
      <c r="F10" s="44">
        <v>1</v>
      </c>
      <c r="G10" s="39"/>
      <c r="H10" s="45"/>
    </row>
    <row r="11" spans="1:8" x14ac:dyDescent="0.25">
      <c r="A11" s="43"/>
      <c r="B11" s="39" t="s">
        <v>71</v>
      </c>
      <c r="C11" s="26" t="s">
        <v>15</v>
      </c>
      <c r="D11" s="26" t="s">
        <v>16</v>
      </c>
      <c r="E11" s="39">
        <v>12</v>
      </c>
      <c r="F11" s="44">
        <v>1</v>
      </c>
      <c r="G11" s="39"/>
      <c r="H11" s="45"/>
    </row>
    <row r="12" spans="1:8" x14ac:dyDescent="0.25">
      <c r="A12" s="46" t="s">
        <v>72</v>
      </c>
      <c r="B12" s="47"/>
      <c r="C12" s="47"/>
      <c r="D12" s="47"/>
      <c r="E12" s="48">
        <v>40</v>
      </c>
      <c r="F12" s="49">
        <v>3</v>
      </c>
      <c r="G12" s="48"/>
      <c r="H12" s="50"/>
    </row>
    <row r="13" spans="1:8" x14ac:dyDescent="0.25">
      <c r="A13" s="38" t="s">
        <v>73</v>
      </c>
      <c r="B13" s="39" t="s">
        <v>74</v>
      </c>
      <c r="C13" s="26" t="s">
        <v>75</v>
      </c>
      <c r="D13" s="26" t="s">
        <v>18</v>
      </c>
      <c r="E13" s="39">
        <v>14</v>
      </c>
      <c r="F13" s="44">
        <v>1</v>
      </c>
      <c r="G13" s="39"/>
      <c r="H13" s="45"/>
    </row>
    <row r="14" spans="1:8" x14ac:dyDescent="0.25">
      <c r="A14" s="43"/>
      <c r="B14" s="39" t="s">
        <v>76</v>
      </c>
      <c r="C14" s="26" t="s">
        <v>75</v>
      </c>
      <c r="D14" s="26" t="s">
        <v>19</v>
      </c>
      <c r="E14" s="39">
        <v>14</v>
      </c>
      <c r="F14" s="44">
        <v>1</v>
      </c>
      <c r="G14" s="39"/>
      <c r="H14" s="45"/>
    </row>
    <row r="15" spans="1:8" x14ac:dyDescent="0.25">
      <c r="A15" s="43"/>
      <c r="B15" s="39" t="s">
        <v>77</v>
      </c>
      <c r="C15" s="26" t="s">
        <v>22</v>
      </c>
      <c r="D15" s="26" t="s">
        <v>23</v>
      </c>
      <c r="E15" s="39">
        <v>21</v>
      </c>
      <c r="F15" s="44">
        <v>2</v>
      </c>
      <c r="G15" s="39"/>
      <c r="H15" s="45"/>
    </row>
    <row r="16" spans="1:8" x14ac:dyDescent="0.25">
      <c r="A16" s="46" t="s">
        <v>78</v>
      </c>
      <c r="B16" s="47"/>
      <c r="C16" s="47"/>
      <c r="D16" s="47"/>
      <c r="E16" s="48">
        <v>49</v>
      </c>
      <c r="F16" s="49">
        <v>4</v>
      </c>
      <c r="G16" s="48"/>
      <c r="H16" s="50"/>
    </row>
    <row r="17" spans="1:8" x14ac:dyDescent="0.25">
      <c r="A17" s="38" t="s">
        <v>79</v>
      </c>
      <c r="B17" s="39" t="s">
        <v>80</v>
      </c>
      <c r="C17" s="26" t="s">
        <v>81</v>
      </c>
      <c r="D17" s="26" t="s">
        <v>2</v>
      </c>
      <c r="E17" s="39">
        <v>18</v>
      </c>
      <c r="F17" s="44">
        <v>1.5</v>
      </c>
      <c r="G17" s="39"/>
      <c r="H17" s="45"/>
    </row>
    <row r="18" spans="1:8" x14ac:dyDescent="0.25">
      <c r="A18" s="43"/>
      <c r="B18" s="39" t="s">
        <v>82</v>
      </c>
      <c r="C18" s="26" t="s">
        <v>83</v>
      </c>
      <c r="D18" s="26" t="s">
        <v>84</v>
      </c>
      <c r="E18" s="39">
        <v>18</v>
      </c>
      <c r="F18" s="44">
        <v>1.5</v>
      </c>
      <c r="G18" s="39"/>
      <c r="H18" s="45"/>
    </row>
    <row r="19" spans="1:8" x14ac:dyDescent="0.25">
      <c r="A19" s="43"/>
      <c r="B19" s="39" t="s">
        <v>85</v>
      </c>
      <c r="C19" s="26" t="s">
        <v>86</v>
      </c>
      <c r="D19" s="26" t="s">
        <v>8</v>
      </c>
      <c r="E19" s="39">
        <v>21</v>
      </c>
      <c r="F19" s="44">
        <v>2</v>
      </c>
      <c r="G19" s="39"/>
      <c r="H19" s="45"/>
    </row>
    <row r="20" spans="1:8" x14ac:dyDescent="0.25">
      <c r="A20" s="43"/>
      <c r="B20" s="39" t="s">
        <v>87</v>
      </c>
      <c r="C20" s="26" t="s">
        <v>88</v>
      </c>
      <c r="D20" s="26" t="s">
        <v>21</v>
      </c>
      <c r="E20" s="39">
        <v>24</v>
      </c>
      <c r="F20" s="44">
        <v>2</v>
      </c>
      <c r="G20" s="39"/>
      <c r="H20" s="45"/>
    </row>
    <row r="21" spans="1:8" x14ac:dyDescent="0.25">
      <c r="A21" s="46" t="s">
        <v>89</v>
      </c>
      <c r="B21" s="47"/>
      <c r="C21" s="47"/>
      <c r="D21" s="47"/>
      <c r="E21" s="48">
        <v>81</v>
      </c>
      <c r="F21" s="49">
        <v>7</v>
      </c>
      <c r="G21" s="48"/>
      <c r="H21" s="50"/>
    </row>
    <row r="22" spans="1:8" x14ac:dyDescent="0.25">
      <c r="A22" s="38" t="s">
        <v>90</v>
      </c>
      <c r="B22" s="39" t="s">
        <v>91</v>
      </c>
      <c r="C22" s="26" t="s">
        <v>92</v>
      </c>
      <c r="D22" s="26" t="s">
        <v>12</v>
      </c>
      <c r="E22" s="39">
        <v>21</v>
      </c>
      <c r="F22" s="44">
        <v>2</v>
      </c>
      <c r="G22" s="39"/>
      <c r="H22" s="45"/>
    </row>
    <row r="23" spans="1:8" x14ac:dyDescent="0.25">
      <c r="A23" s="43"/>
      <c r="B23" s="39" t="s">
        <v>93</v>
      </c>
      <c r="C23" s="26" t="s">
        <v>13</v>
      </c>
      <c r="D23" s="26" t="s">
        <v>14</v>
      </c>
      <c r="E23" s="39">
        <v>12</v>
      </c>
      <c r="F23" s="44">
        <v>1</v>
      </c>
      <c r="G23" s="39"/>
      <c r="H23" s="45"/>
    </row>
    <row r="24" spans="1:8" x14ac:dyDescent="0.25">
      <c r="A24" s="43"/>
      <c r="B24" s="39" t="s">
        <v>94</v>
      </c>
      <c r="C24" s="26" t="s">
        <v>95</v>
      </c>
      <c r="D24" s="26" t="s">
        <v>10</v>
      </c>
      <c r="E24" s="39">
        <v>28</v>
      </c>
      <c r="F24" s="44">
        <v>3</v>
      </c>
      <c r="G24" s="39"/>
      <c r="H24" s="45"/>
    </row>
    <row r="25" spans="1:8" x14ac:dyDescent="0.25">
      <c r="A25" s="46" t="s">
        <v>96</v>
      </c>
      <c r="B25" s="47"/>
      <c r="C25" s="47"/>
      <c r="D25" s="47"/>
      <c r="E25" s="48">
        <v>61</v>
      </c>
      <c r="F25" s="49">
        <v>6</v>
      </c>
      <c r="G25" s="48"/>
      <c r="H25" s="50"/>
    </row>
    <row r="26" spans="1:8" x14ac:dyDescent="0.25">
      <c r="A26" s="38" t="s">
        <v>97</v>
      </c>
      <c r="B26" s="39" t="s">
        <v>98</v>
      </c>
      <c r="C26" s="26" t="s">
        <v>27</v>
      </c>
      <c r="D26" s="26" t="s">
        <v>28</v>
      </c>
      <c r="E26" s="39"/>
      <c r="F26" s="44"/>
      <c r="G26" s="39">
        <v>14</v>
      </c>
      <c r="H26" s="45">
        <v>1.5</v>
      </c>
    </row>
    <row r="27" spans="1:8" x14ac:dyDescent="0.25">
      <c r="A27" s="43"/>
      <c r="B27" s="39" t="s">
        <v>99</v>
      </c>
      <c r="C27" s="26" t="s">
        <v>100</v>
      </c>
      <c r="D27" s="26" t="s">
        <v>31</v>
      </c>
      <c r="E27" s="39"/>
      <c r="F27" s="44"/>
      <c r="G27" s="39">
        <v>18</v>
      </c>
      <c r="H27" s="45">
        <v>1.5</v>
      </c>
    </row>
    <row r="28" spans="1:8" x14ac:dyDescent="0.25">
      <c r="A28" s="43"/>
      <c r="B28" s="39" t="s">
        <v>101</v>
      </c>
      <c r="C28" s="26" t="s">
        <v>83</v>
      </c>
      <c r="D28" s="26" t="s">
        <v>29</v>
      </c>
      <c r="E28" s="39"/>
      <c r="F28" s="44"/>
      <c r="G28" s="39">
        <v>21</v>
      </c>
      <c r="H28" s="45">
        <v>1.5</v>
      </c>
    </row>
    <row r="29" spans="1:8" x14ac:dyDescent="0.25">
      <c r="A29" s="43"/>
      <c r="B29" s="39" t="s">
        <v>102</v>
      </c>
      <c r="C29" s="26" t="s">
        <v>100</v>
      </c>
      <c r="D29" s="26" t="s">
        <v>32</v>
      </c>
      <c r="E29" s="39"/>
      <c r="F29" s="44"/>
      <c r="G29" s="39">
        <v>12</v>
      </c>
      <c r="H29" s="45">
        <v>1.5</v>
      </c>
    </row>
    <row r="30" spans="1:8" x14ac:dyDescent="0.25">
      <c r="A30" s="46" t="s">
        <v>103</v>
      </c>
      <c r="B30" s="47"/>
      <c r="C30" s="47"/>
      <c r="D30" s="47"/>
      <c r="E30" s="48"/>
      <c r="F30" s="49"/>
      <c r="G30" s="48">
        <v>65</v>
      </c>
      <c r="H30" s="50">
        <v>6</v>
      </c>
    </row>
    <row r="31" spans="1:8" x14ac:dyDescent="0.25">
      <c r="A31" s="51" t="s">
        <v>104</v>
      </c>
      <c r="B31" s="52"/>
      <c r="C31" s="52"/>
      <c r="D31" s="52"/>
      <c r="E31" s="53">
        <v>339</v>
      </c>
      <c r="F31" s="54">
        <v>27</v>
      </c>
      <c r="G31" s="53">
        <v>65</v>
      </c>
      <c r="H31" s="55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SCIA_S9_Assia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Assia Touil</cp:lastModifiedBy>
  <dcterms:created xsi:type="dcterms:W3CDTF">2022-04-30T11:14:43Z</dcterms:created>
  <dcterms:modified xsi:type="dcterms:W3CDTF">2022-09-14T13:43:11Z</dcterms:modified>
</cp:coreProperties>
</file>